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 1\Downloads\"/>
    </mc:Choice>
  </mc:AlternateContent>
  <bookViews>
    <workbookView xWindow="0" yWindow="0" windowWidth="19155" windowHeight="742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131" i="1" l="1"/>
  <c r="E150" i="1" l="1"/>
  <c r="E146" i="1"/>
  <c r="E147" i="1"/>
  <c r="E148" i="1"/>
  <c r="E133" i="1"/>
  <c r="E117" i="1"/>
  <c r="E118" i="1"/>
  <c r="E115" i="1"/>
  <c r="E100" i="1"/>
  <c r="E102" i="1"/>
  <c r="E103" i="1"/>
  <c r="E87" i="1"/>
  <c r="E70" i="1"/>
  <c r="E71" i="1"/>
  <c r="E73" i="1"/>
  <c r="E57" i="1"/>
  <c r="E43" i="1"/>
  <c r="E41" i="1"/>
  <c r="E39" i="1"/>
  <c r="E27" i="1"/>
  <c r="B160" i="1" l="1"/>
  <c r="A160" i="1"/>
  <c r="L159" i="1"/>
  <c r="J159" i="1"/>
  <c r="I159" i="1"/>
  <c r="H159" i="1"/>
  <c r="G159" i="1"/>
  <c r="G160" i="1" s="1"/>
  <c r="F159" i="1"/>
  <c r="F160" i="1" s="1"/>
  <c r="B152" i="1"/>
  <c r="A152" i="1"/>
  <c r="B144" i="1"/>
  <c r="A144" i="1"/>
  <c r="L143" i="1"/>
  <c r="L144" i="1" s="1"/>
  <c r="J143" i="1"/>
  <c r="J144" i="1" s="1"/>
  <c r="I143" i="1"/>
  <c r="H143" i="1"/>
  <c r="G143" i="1"/>
  <c r="F143" i="1"/>
  <c r="B136" i="1"/>
  <c r="A136" i="1"/>
  <c r="B129" i="1"/>
  <c r="A129" i="1"/>
  <c r="L128" i="1"/>
  <c r="J128" i="1"/>
  <c r="I128" i="1"/>
  <c r="I129" i="1" s="1"/>
  <c r="H128" i="1"/>
  <c r="H129" i="1" s="1"/>
  <c r="G128" i="1"/>
  <c r="F128" i="1"/>
  <c r="B121" i="1"/>
  <c r="A121" i="1"/>
  <c r="L120" i="1"/>
  <c r="F120" i="1"/>
  <c r="B113" i="1"/>
  <c r="A113" i="1"/>
  <c r="L112" i="1"/>
  <c r="J112" i="1"/>
  <c r="I112" i="1"/>
  <c r="H112" i="1"/>
  <c r="G112" i="1"/>
  <c r="G113" i="1" s="1"/>
  <c r="F112" i="1"/>
  <c r="F113" i="1" s="1"/>
  <c r="B105" i="1"/>
  <c r="A105" i="1"/>
  <c r="B98" i="1"/>
  <c r="A98" i="1"/>
  <c r="L97" i="1"/>
  <c r="L98" i="1" s="1"/>
  <c r="J97" i="1"/>
  <c r="J98" i="1" s="1"/>
  <c r="I97" i="1"/>
  <c r="H97" i="1"/>
  <c r="G97" i="1"/>
  <c r="F97" i="1"/>
  <c r="B90" i="1"/>
  <c r="A90" i="1"/>
  <c r="B83" i="1"/>
  <c r="A83" i="1"/>
  <c r="L82" i="1"/>
  <c r="J82" i="1"/>
  <c r="I82" i="1"/>
  <c r="I83" i="1" s="1"/>
  <c r="H82" i="1"/>
  <c r="H83" i="1" s="1"/>
  <c r="G82" i="1"/>
  <c r="F82" i="1"/>
  <c r="B75" i="1"/>
  <c r="A75" i="1"/>
  <c r="B68" i="1"/>
  <c r="A68" i="1"/>
  <c r="L67" i="1"/>
  <c r="J67" i="1"/>
  <c r="I67" i="1"/>
  <c r="H67" i="1"/>
  <c r="G67" i="1"/>
  <c r="G68" i="1" s="1"/>
  <c r="F67" i="1"/>
  <c r="F68" i="1" s="1"/>
  <c r="B60" i="1"/>
  <c r="A60" i="1"/>
  <c r="B53" i="1"/>
  <c r="A53" i="1"/>
  <c r="L52" i="1"/>
  <c r="L53" i="1" s="1"/>
  <c r="J52" i="1"/>
  <c r="J53" i="1" s="1"/>
  <c r="I52" i="1"/>
  <c r="H52" i="1"/>
  <c r="G52" i="1"/>
  <c r="F52" i="1"/>
  <c r="B45" i="1"/>
  <c r="A45" i="1"/>
  <c r="B37" i="1"/>
  <c r="A37" i="1"/>
  <c r="L36" i="1"/>
  <c r="J36" i="1"/>
  <c r="I36" i="1"/>
  <c r="I37" i="1" s="1"/>
  <c r="H36" i="1"/>
  <c r="H37" i="1" s="1"/>
  <c r="G36" i="1"/>
  <c r="F36" i="1"/>
  <c r="B29" i="1"/>
  <c r="A29" i="1"/>
  <c r="B22" i="1"/>
  <c r="A22" i="1"/>
  <c r="L21" i="1"/>
  <c r="L22" i="1" s="1"/>
  <c r="J21" i="1"/>
  <c r="I21" i="1"/>
  <c r="H21" i="1"/>
  <c r="G21" i="1"/>
  <c r="G22" i="1" s="1"/>
  <c r="F21" i="1"/>
  <c r="F22" i="1" s="1"/>
  <c r="B14" i="1"/>
  <c r="A14" i="1"/>
  <c r="L160" i="1" l="1"/>
  <c r="J160" i="1"/>
  <c r="I160" i="1"/>
  <c r="H160" i="1"/>
  <c r="I144" i="1"/>
  <c r="H144" i="1"/>
  <c r="G144" i="1"/>
  <c r="F144" i="1"/>
  <c r="L129" i="1"/>
  <c r="J129" i="1"/>
  <c r="G129" i="1"/>
  <c r="F129" i="1"/>
  <c r="L113" i="1"/>
  <c r="J113" i="1"/>
  <c r="I113" i="1"/>
  <c r="H113" i="1"/>
  <c r="I98" i="1"/>
  <c r="H98" i="1"/>
  <c r="G98" i="1"/>
  <c r="F98" i="1"/>
  <c r="L83" i="1"/>
  <c r="J83" i="1"/>
  <c r="G83" i="1"/>
  <c r="F83" i="1"/>
  <c r="L68" i="1"/>
  <c r="J68" i="1"/>
  <c r="I68" i="1"/>
  <c r="H68" i="1"/>
  <c r="I53" i="1"/>
  <c r="H53" i="1"/>
  <c r="G53" i="1"/>
  <c r="F53" i="1"/>
  <c r="L37" i="1"/>
  <c r="J37" i="1"/>
  <c r="G37" i="1"/>
  <c r="F37" i="1"/>
  <c r="J22" i="1"/>
  <c r="I22" i="1"/>
  <c r="H22" i="1"/>
  <c r="L161" i="1" l="1"/>
  <c r="G161" i="1"/>
  <c r="H161" i="1"/>
  <c r="I161" i="1"/>
  <c r="J161" i="1"/>
  <c r="F161" i="1"/>
</calcChain>
</file>

<file path=xl/sharedStrings.xml><?xml version="1.0" encoding="utf-8"?>
<sst xmlns="http://schemas.openxmlformats.org/spreadsheetml/2006/main" count="252" uniqueCount="91">
  <si>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</si>
  <si>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</si>
  <si>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</si>
  <si>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</si>
  <si>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</si>
  <si>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</si>
  <si>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</si>
  <si>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</si>
  <si>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</si>
  <si>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</si>
  <si>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</si>
  <si>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</si>
  <si>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</si>
  <si>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</si>
  <si>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</si>
  <si>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</si>
  <si>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</si>
  <si>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</si>
  <si>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</si>
  <si>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</si>
  <si>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</si>
  <si>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</si>
  <si>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</si>
  <si>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</si>
  <si>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</si>
  <si>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</si>
  <si>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</si>
  <si>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</si>
  <si>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</si>
  <si>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</si>
  <si>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</si>
  <si>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</si>
  <si>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</si>
  <si>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</si>
  <si>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</si>
  <si>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</si>
  <si>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</si>
  <si>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Смолина Ю.А.</t>
  </si>
  <si>
    <t>МБОУ "Орджоникидзевская СОШ"</t>
  </si>
  <si>
    <t>284/41</t>
  </si>
  <si>
    <t>хлеб ржаной</t>
  </si>
  <si>
    <t>хлебпшеничный</t>
  </si>
  <si>
    <t>51/45</t>
  </si>
  <si>
    <t>424/35</t>
  </si>
  <si>
    <t>масло сливочное порциями</t>
  </si>
  <si>
    <t>41/1</t>
  </si>
  <si>
    <t>Яблоко</t>
  </si>
  <si>
    <t>хлеб пшеничный</t>
  </si>
  <si>
    <t>сок</t>
  </si>
  <si>
    <t>299/20</t>
  </si>
  <si>
    <t>яблоко</t>
  </si>
  <si>
    <t>сыр в нарезке</t>
  </si>
  <si>
    <t>386/42</t>
  </si>
  <si>
    <t>958/30</t>
  </si>
  <si>
    <t>602/271</t>
  </si>
  <si>
    <t>соус белый</t>
  </si>
  <si>
    <t>соус</t>
  </si>
  <si>
    <t>944/29</t>
  </si>
  <si>
    <t>мандарин</t>
  </si>
  <si>
    <t>28/131</t>
  </si>
  <si>
    <t>469/44</t>
  </si>
  <si>
    <t>350/44</t>
  </si>
  <si>
    <t>макароны отварные</t>
  </si>
  <si>
    <t>960/31</t>
  </si>
  <si>
    <t>каша гречневая рассыпчатая</t>
  </si>
  <si>
    <t>какао с молоком</t>
  </si>
  <si>
    <t>959/31</t>
  </si>
  <si>
    <t>картофельное пюре</t>
  </si>
  <si>
    <t>тефтели</t>
  </si>
  <si>
    <t>299/10</t>
  </si>
  <si>
    <t xml:space="preserve">фрукт </t>
  </si>
  <si>
    <t>масло порциями</t>
  </si>
  <si>
    <t>каша "Дружба"</t>
  </si>
  <si>
    <t>чай с сахаром</t>
  </si>
  <si>
    <t xml:space="preserve">сыр </t>
  </si>
  <si>
    <t>каша вязкая молочная  пшеничная</t>
  </si>
  <si>
    <t xml:space="preserve">масло сливочное </t>
  </si>
  <si>
    <t>какао</t>
  </si>
  <si>
    <t>рыба</t>
  </si>
  <si>
    <t>рыба запеченнаяв сметаном соусе</t>
  </si>
  <si>
    <t>соус красный</t>
  </si>
  <si>
    <t>салат</t>
  </si>
  <si>
    <t>салат из моркови и яблок</t>
  </si>
  <si>
    <t>каша вязкая молочная  пшенная</t>
  </si>
  <si>
    <t>масло сливоч</t>
  </si>
  <si>
    <t>порциями</t>
  </si>
  <si>
    <t>котлета</t>
  </si>
  <si>
    <t>каша вязкая молочная кукурузная</t>
  </si>
  <si>
    <t>масло сливочное</t>
  </si>
  <si>
    <t>омлет натуральный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</si>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</sst>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2" fontId="0" fillId="4" borderId="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4" fillId="4" borderId="1" xfId="0" applyNumberFormat="1" applyFon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3" fillId="4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23" xfId="0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0" borderId="2" xfId="0" applyFont="1" applyBorder="1"/>
    <xf numFmtId="0" fontId="2" fillId="2" borderId="2" xfId="0" applyFont="1" applyFill="1" applyBorder="1" applyProtection="1">
      <protection locked="0"/>
    </xf>
    <xf numFmtId="17" fontId="0" fillId="4" borderId="2" xfId="0" applyNumberForma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/>
    <xf numFmtId="2" fontId="0" fillId="4" borderId="4" xfId="0" applyNumberFormat="1" applyFill="1" applyBorder="1" applyAlignment="1" applyProtection="1">
      <alignment horizontal="center"/>
      <protection locked="0"/>
    </xf>
    <xf numFmtId="17" fontId="0" fillId="4" borderId="3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" fillId="4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" fillId="0" borderId="2" xfId="0" applyFont="1" applyBorder="1"/>
    <xf numFmtId="0" fontId="1" fillId="0" borderId="4" xfId="0" applyFont="1" applyBorder="1"/>
    <xf numFmtId="0" fontId="1" fillId="4" borderId="1" xfId="0" applyFont="1" applyFill="1" applyBorder="1" applyAlignment="1" applyProtection="1">
      <alignment wrapText="1"/>
      <protection locked="0"/>
    </xf>
    <xf numFmtId="0" fontId="15" fillId="4" borderId="0" xfId="0" applyFont="1" applyFill="1"/>
    <xf numFmtId="0" fontId="0" fillId="4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1"/>
  <sheetViews>
    <sheetView tabSelected="1" zoomScaleNormal="100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K27" sqref="K2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1" t="s">
        <v>38</v>
      </c>
      <c r="D1" s="82"/>
      <c r="E1" s="82"/>
      <c r="F1" s="12" t="s">
        <v>16</v>
      </c>
      <c r="G1" s="2" t="s">
        <v>17</v>
      </c>
      <c r="H1" s="83" t="s">
        <v>36</v>
      </c>
      <c r="I1" s="83"/>
      <c r="J1" s="83"/>
      <c r="K1" s="83"/>
    </row>
    <row r="2" spans="1:12" ht="18" x14ac:dyDescent="0.2">
      <c r="A2" s="35" t="s">
        <v>6</v>
      </c>
      <c r="C2" s="2"/>
      <c r="G2" s="2" t="s">
        <v>18</v>
      </c>
      <c r="H2" s="83" t="s">
        <v>37</v>
      </c>
      <c r="I2" s="83"/>
      <c r="J2" s="83"/>
      <c r="K2" s="8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32</v>
      </c>
    </row>
    <row r="6" spans="1:12" ht="15" x14ac:dyDescent="0.25">
      <c r="A6" s="20">
        <v>1</v>
      </c>
      <c r="B6" s="21">
        <v>1</v>
      </c>
      <c r="C6" s="22" t="s">
        <v>20</v>
      </c>
      <c r="D6" s="94" t="s">
        <v>21</v>
      </c>
      <c r="E6" s="93" t="s">
        <v>72</v>
      </c>
      <c r="F6" s="57">
        <v>200</v>
      </c>
      <c r="G6" s="59">
        <v>5</v>
      </c>
      <c r="H6" s="59">
        <v>6.9</v>
      </c>
      <c r="I6" s="59">
        <v>23.9</v>
      </c>
      <c r="J6" s="59">
        <v>178</v>
      </c>
      <c r="K6" s="60" t="s">
        <v>39</v>
      </c>
      <c r="L6" s="40"/>
    </row>
    <row r="7" spans="1:12" ht="15" x14ac:dyDescent="0.25">
      <c r="A7" s="23"/>
      <c r="B7" s="15"/>
      <c r="C7" s="11"/>
      <c r="D7" s="6" t="s">
        <v>74</v>
      </c>
      <c r="E7" s="87" t="s">
        <v>51</v>
      </c>
      <c r="F7" s="58">
        <v>30</v>
      </c>
      <c r="G7" s="61">
        <v>7</v>
      </c>
      <c r="H7" s="61">
        <v>8.8000000000000007</v>
      </c>
      <c r="I7" s="61">
        <v>0</v>
      </c>
      <c r="J7" s="61">
        <v>107.5</v>
      </c>
      <c r="K7" s="62" t="s">
        <v>42</v>
      </c>
      <c r="L7" s="43"/>
    </row>
    <row r="8" spans="1:12" ht="15.75" thickBot="1" x14ac:dyDescent="0.3">
      <c r="A8" s="23"/>
      <c r="B8" s="15"/>
      <c r="C8" s="11"/>
      <c r="D8" s="7" t="s">
        <v>22</v>
      </c>
      <c r="E8" s="54" t="s">
        <v>73</v>
      </c>
      <c r="F8" s="58">
        <v>200</v>
      </c>
      <c r="G8" s="61">
        <v>0.2</v>
      </c>
      <c r="H8" s="61">
        <v>0</v>
      </c>
      <c r="I8" s="61">
        <v>6.5</v>
      </c>
      <c r="J8" s="61">
        <v>26.8</v>
      </c>
      <c r="K8" s="61"/>
      <c r="L8" s="43"/>
    </row>
    <row r="9" spans="1:12" ht="15" x14ac:dyDescent="0.25">
      <c r="A9" s="23"/>
      <c r="B9" s="15"/>
      <c r="C9" s="11"/>
      <c r="D9" s="7" t="s">
        <v>41</v>
      </c>
      <c r="E9" s="71" t="s">
        <v>47</v>
      </c>
      <c r="F9" s="43">
        <v>30</v>
      </c>
      <c r="G9" s="59">
        <v>3</v>
      </c>
      <c r="H9" s="59">
        <v>0.3</v>
      </c>
      <c r="I9" s="59">
        <v>19.7</v>
      </c>
      <c r="J9" s="43">
        <v>93.8</v>
      </c>
      <c r="K9" s="44">
        <v>39</v>
      </c>
      <c r="L9" s="43"/>
    </row>
    <row r="10" spans="1:12" ht="15" customHeight="1" x14ac:dyDescent="0.25">
      <c r="A10" s="23"/>
      <c r="B10" s="15"/>
      <c r="C10" s="11"/>
      <c r="D10" s="68" t="s">
        <v>70</v>
      </c>
      <c r="E10" s="42" t="s">
        <v>46</v>
      </c>
      <c r="F10" s="43">
        <v>150</v>
      </c>
      <c r="G10" s="61">
        <v>0.6</v>
      </c>
      <c r="H10" s="61">
        <v>0.6</v>
      </c>
      <c r="I10" s="61">
        <v>13.5</v>
      </c>
      <c r="J10" s="43">
        <v>60.6</v>
      </c>
      <c r="K10" s="44">
        <v>53</v>
      </c>
      <c r="L10" s="43"/>
    </row>
    <row r="11" spans="1:12" ht="15" customHeight="1" x14ac:dyDescent="0.25">
      <c r="A11" s="23"/>
      <c r="B11" s="15"/>
      <c r="C11" s="11"/>
      <c r="D11" s="6" t="s">
        <v>44</v>
      </c>
      <c r="E11" s="42" t="s">
        <v>71</v>
      </c>
      <c r="F11" s="43">
        <v>10</v>
      </c>
      <c r="G11" s="61">
        <v>0.1</v>
      </c>
      <c r="H11" s="61">
        <v>10.9</v>
      </c>
      <c r="I11" s="61">
        <v>0.2</v>
      </c>
      <c r="J11" s="43">
        <v>99.1</v>
      </c>
      <c r="K11" s="44" t="s">
        <v>45</v>
      </c>
      <c r="L11" s="43"/>
    </row>
    <row r="12" spans="1:12" ht="15" x14ac:dyDescent="0.25">
      <c r="A12" s="23"/>
      <c r="B12" s="15"/>
      <c r="C12" s="11"/>
      <c r="D12" s="6"/>
      <c r="E12" s="42"/>
      <c r="F12" s="43">
        <v>40</v>
      </c>
      <c r="G12" s="43">
        <v>4.8</v>
      </c>
      <c r="H12" s="43">
        <v>4</v>
      </c>
      <c r="I12" s="43">
        <v>0.3</v>
      </c>
      <c r="J12" s="43">
        <v>56.6</v>
      </c>
      <c r="K12" s="44" t="s">
        <v>43</v>
      </c>
      <c r="L12" s="43"/>
    </row>
    <row r="13" spans="1:12" ht="15" x14ac:dyDescent="0.25">
      <c r="A13" s="24"/>
      <c r="B13" s="17"/>
      <c r="C13" s="8"/>
      <c r="D13" s="18" t="s">
        <v>30</v>
      </c>
      <c r="E13" s="9"/>
      <c r="F13" s="19">
        <v>620</v>
      </c>
      <c r="G13" s="19">
        <v>15.2</v>
      </c>
      <c r="H13" s="19">
        <v>24.8</v>
      </c>
      <c r="I13" s="19">
        <v>55.5</v>
      </c>
      <c r="J13" s="19">
        <v>505.6</v>
      </c>
      <c r="K13" s="25"/>
      <c r="L13" s="19"/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47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40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4"/>
      <c r="B21" s="17"/>
      <c r="C21" s="8"/>
      <c r="D21" s="18" t="s">
        <v>30</v>
      </c>
      <c r="E21" s="9"/>
      <c r="F21" s="19">
        <f>SUM(F14:F20)</f>
        <v>0</v>
      </c>
      <c r="G21" s="19">
        <f>SUM(G14:G20)</f>
        <v>0</v>
      </c>
      <c r="H21" s="19">
        <f>SUM(H14:H20)</f>
        <v>0</v>
      </c>
      <c r="I21" s="19">
        <f>SUM(I14:I20)</f>
        <v>0</v>
      </c>
      <c r="J21" s="19">
        <f>SUM(J14:J20)</f>
        <v>0</v>
      </c>
      <c r="K21" s="25"/>
      <c r="L21" s="19">
        <f>SUM(L14:L20)</f>
        <v>0</v>
      </c>
    </row>
    <row r="22" spans="1:12" ht="15.75" thickBot="1" x14ac:dyDescent="0.25">
      <c r="A22" s="29">
        <f>A6</f>
        <v>1</v>
      </c>
      <c r="B22" s="30">
        <f>B6</f>
        <v>1</v>
      </c>
      <c r="C22" s="84" t="s">
        <v>4</v>
      </c>
      <c r="D22" s="85"/>
      <c r="E22" s="31"/>
      <c r="F22" s="32">
        <f>F13+F21</f>
        <v>620</v>
      </c>
      <c r="G22" s="32">
        <f>G13+G21</f>
        <v>15.2</v>
      </c>
      <c r="H22" s="32">
        <f>H13+H21</f>
        <v>24.8</v>
      </c>
      <c r="I22" s="32">
        <f>I13+I21</f>
        <v>55.5</v>
      </c>
      <c r="J22" s="32">
        <f>J13+J21</f>
        <v>505.6</v>
      </c>
      <c r="K22" s="32"/>
      <c r="L22" s="32">
        <f>L13+L21</f>
        <v>0</v>
      </c>
    </row>
    <row r="23" spans="1:12" ht="15" x14ac:dyDescent="0.25">
      <c r="A23" s="14">
        <v>1</v>
      </c>
      <c r="B23" s="15">
        <v>2</v>
      </c>
      <c r="C23" s="22" t="s">
        <v>20</v>
      </c>
      <c r="D23" s="5" t="s">
        <v>21</v>
      </c>
      <c r="E23" s="51" t="s">
        <v>62</v>
      </c>
      <c r="F23" s="40">
        <v>200</v>
      </c>
      <c r="G23" s="53">
        <v>7.1</v>
      </c>
      <c r="H23" s="53">
        <v>7.4</v>
      </c>
      <c r="I23" s="53">
        <v>43.7</v>
      </c>
      <c r="J23" s="40">
        <v>269.3</v>
      </c>
      <c r="K23" s="41" t="s">
        <v>49</v>
      </c>
      <c r="L23" s="40"/>
    </row>
    <row r="24" spans="1:12" ht="15" x14ac:dyDescent="0.25">
      <c r="A24" s="14"/>
      <c r="B24" s="15"/>
      <c r="C24" s="11"/>
      <c r="D24" s="6" t="s">
        <v>68</v>
      </c>
      <c r="E24" s="54" t="s">
        <v>68</v>
      </c>
      <c r="F24" s="43">
        <v>100</v>
      </c>
      <c r="G24" s="55">
        <v>14.5</v>
      </c>
      <c r="H24" s="55">
        <v>14.7</v>
      </c>
      <c r="I24" s="55">
        <v>8.1999999999999993</v>
      </c>
      <c r="J24" s="43">
        <v>222.7</v>
      </c>
      <c r="K24" s="44"/>
      <c r="L24" s="43"/>
    </row>
    <row r="25" spans="1:12" ht="15" x14ac:dyDescent="0.25">
      <c r="A25" s="14"/>
      <c r="B25" s="15"/>
      <c r="C25" s="11"/>
      <c r="D25" s="7" t="s">
        <v>80</v>
      </c>
      <c r="E25" s="42"/>
      <c r="F25" s="43">
        <v>50</v>
      </c>
      <c r="G25" s="55">
        <v>1.7</v>
      </c>
      <c r="H25" s="55">
        <v>1.4</v>
      </c>
      <c r="I25" s="55">
        <v>4.5</v>
      </c>
      <c r="J25" s="61">
        <v>36.6</v>
      </c>
      <c r="K25" s="64">
        <v>779</v>
      </c>
      <c r="L25" s="43"/>
    </row>
    <row r="26" spans="1:12" ht="15" x14ac:dyDescent="0.25">
      <c r="A26" s="14"/>
      <c r="B26" s="15"/>
      <c r="C26" s="11"/>
      <c r="D26" s="6" t="s">
        <v>48</v>
      </c>
      <c r="E26" s="66" t="s">
        <v>48</v>
      </c>
      <c r="F26" s="43">
        <v>200</v>
      </c>
      <c r="G26" s="55">
        <v>1</v>
      </c>
      <c r="H26" s="55">
        <v>0.2</v>
      </c>
      <c r="I26" s="55">
        <v>20.2</v>
      </c>
      <c r="J26" s="43">
        <v>86.6</v>
      </c>
      <c r="K26" s="44"/>
      <c r="L26" s="43"/>
    </row>
    <row r="27" spans="1:12" ht="15" x14ac:dyDescent="0.25">
      <c r="A27" s="14"/>
      <c r="B27" s="15"/>
      <c r="C27" s="11"/>
      <c r="D27" s="6" t="s">
        <v>47</v>
      </c>
      <c r="E27" s="42" t="str">
        <f t="shared" ref="E27" si="0">D27</f>
        <v>хлеб пшеничный</v>
      </c>
      <c r="F27" s="43">
        <v>30</v>
      </c>
      <c r="G27" s="43">
        <v>3</v>
      </c>
      <c r="H27" s="43">
        <v>0.3</v>
      </c>
      <c r="I27" s="43">
        <v>19.7</v>
      </c>
      <c r="J27" s="43">
        <v>93.8</v>
      </c>
      <c r="K27" s="44">
        <v>39</v>
      </c>
      <c r="L27" s="43"/>
    </row>
    <row r="28" spans="1:12" ht="15" x14ac:dyDescent="0.25">
      <c r="A28" s="16"/>
      <c r="B28" s="17"/>
      <c r="C28" s="8"/>
      <c r="D28" s="18" t="s">
        <v>30</v>
      </c>
      <c r="E28" s="9"/>
      <c r="F28" s="19">
        <v>580</v>
      </c>
      <c r="G28" s="19">
        <v>26.2</v>
      </c>
      <c r="H28" s="19">
        <v>24.2</v>
      </c>
      <c r="I28" s="19">
        <v>91.1</v>
      </c>
      <c r="J28" s="19">
        <v>686.5</v>
      </c>
      <c r="K28" s="25"/>
      <c r="L28" s="19"/>
    </row>
    <row r="29" spans="1:12" ht="15" x14ac:dyDescent="0.25">
      <c r="A29" s="13">
        <f>A23</f>
        <v>1</v>
      </c>
      <c r="B29" s="13">
        <f>B23</f>
        <v>2</v>
      </c>
      <c r="C29" s="10" t="s">
        <v>24</v>
      </c>
      <c r="D29" s="7" t="s">
        <v>25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7" t="s">
        <v>26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7" t="s">
        <v>27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7" t="s">
        <v>28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29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47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40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6"/>
      <c r="B36" s="17"/>
      <c r="C36" s="8"/>
      <c r="D36" s="18" t="s">
        <v>30</v>
      </c>
      <c r="E36" s="9"/>
      <c r="F36" s="19">
        <f>SUM(F29:F35)</f>
        <v>0</v>
      </c>
      <c r="G36" s="19">
        <f>SUM(G29:G35)</f>
        <v>0</v>
      </c>
      <c r="H36" s="19">
        <f>SUM(H29:H35)</f>
        <v>0</v>
      </c>
      <c r="I36" s="19">
        <f>SUM(I29:I35)</f>
        <v>0</v>
      </c>
      <c r="J36" s="19">
        <f>SUM(J29:J35)</f>
        <v>0</v>
      </c>
      <c r="K36" s="25"/>
      <c r="L36" s="19">
        <f>SUM(L29:L35)</f>
        <v>0</v>
      </c>
    </row>
    <row r="37" spans="1:12" ht="15.75" customHeight="1" thickBot="1" x14ac:dyDescent="0.25">
      <c r="A37" s="33">
        <f>A23</f>
        <v>1</v>
      </c>
      <c r="B37" s="33">
        <f>B23</f>
        <v>2</v>
      </c>
      <c r="C37" s="84" t="s">
        <v>4</v>
      </c>
      <c r="D37" s="85"/>
      <c r="E37" s="31"/>
      <c r="F37" s="32">
        <f>F28+F36</f>
        <v>580</v>
      </c>
      <c r="G37" s="32">
        <f>G28+G36</f>
        <v>26.2</v>
      </c>
      <c r="H37" s="32">
        <f>H28+H36</f>
        <v>24.2</v>
      </c>
      <c r="I37" s="32">
        <f>I28+I36</f>
        <v>91.1</v>
      </c>
      <c r="J37" s="32">
        <f>J28+J36</f>
        <v>686.5</v>
      </c>
      <c r="K37" s="32"/>
      <c r="L37" s="32">
        <f>L28+L36</f>
        <v>0</v>
      </c>
    </row>
    <row r="38" spans="1:12" ht="15" x14ac:dyDescent="0.25">
      <c r="A38" s="20">
        <v>1</v>
      </c>
      <c r="B38" s="21">
        <v>3</v>
      </c>
      <c r="C38" s="22" t="s">
        <v>20</v>
      </c>
      <c r="D38" s="5" t="s">
        <v>21</v>
      </c>
      <c r="E38" s="39" t="s">
        <v>75</v>
      </c>
      <c r="F38" s="40">
        <v>200</v>
      </c>
      <c r="G38" s="53">
        <v>8.1999999999999993</v>
      </c>
      <c r="H38" s="53">
        <v>10.8</v>
      </c>
      <c r="I38" s="53">
        <v>38.5</v>
      </c>
      <c r="J38" s="40">
        <v>283.5</v>
      </c>
      <c r="K38" s="63" t="s">
        <v>52</v>
      </c>
      <c r="L38" s="40"/>
    </row>
    <row r="39" spans="1:12" ht="15" x14ac:dyDescent="0.25">
      <c r="A39" s="23"/>
      <c r="B39" s="15"/>
      <c r="C39" s="11"/>
      <c r="D39" s="6" t="s">
        <v>51</v>
      </c>
      <c r="E39" s="42" t="str">
        <f>$D$39</f>
        <v>сыр в нарезке</v>
      </c>
      <c r="F39" s="43">
        <v>30</v>
      </c>
      <c r="G39" s="55">
        <v>7</v>
      </c>
      <c r="H39" s="55">
        <v>8.9</v>
      </c>
      <c r="I39" s="55">
        <v>0</v>
      </c>
      <c r="J39" s="55">
        <v>107.5</v>
      </c>
      <c r="K39" s="61"/>
      <c r="L39" s="43"/>
    </row>
    <row r="40" spans="1:12" ht="15" x14ac:dyDescent="0.25">
      <c r="A40" s="23"/>
      <c r="B40" s="15"/>
      <c r="C40" s="11"/>
      <c r="D40" s="7" t="s">
        <v>77</v>
      </c>
      <c r="E40" s="42" t="s">
        <v>65</v>
      </c>
      <c r="F40" s="43">
        <v>200</v>
      </c>
      <c r="G40" s="55">
        <v>4.5999999999999996</v>
      </c>
      <c r="H40" s="55">
        <v>4.4000000000000004</v>
      </c>
      <c r="I40" s="55">
        <v>12.5</v>
      </c>
      <c r="J40" s="43">
        <v>107.2</v>
      </c>
      <c r="K40" s="44" t="s">
        <v>63</v>
      </c>
      <c r="L40" s="43"/>
    </row>
    <row r="41" spans="1:12" ht="15.75" thickBot="1" x14ac:dyDescent="0.3">
      <c r="A41" s="23"/>
      <c r="B41" s="15"/>
      <c r="C41" s="11"/>
      <c r="D41" s="7" t="s">
        <v>76</v>
      </c>
      <c r="E41" s="54" t="str">
        <f>$D$41</f>
        <v xml:space="preserve">масло сливочное </v>
      </c>
      <c r="F41" s="43">
        <v>10</v>
      </c>
      <c r="G41" s="55">
        <v>0.1</v>
      </c>
      <c r="H41" s="55">
        <v>8.1999999999999993</v>
      </c>
      <c r="I41" s="55">
        <v>0.1</v>
      </c>
      <c r="J41" s="43">
        <v>74.8</v>
      </c>
      <c r="K41" s="44" t="s">
        <v>42</v>
      </c>
      <c r="L41" s="43"/>
    </row>
    <row r="42" spans="1:12" ht="15" x14ac:dyDescent="0.25">
      <c r="A42" s="23"/>
      <c r="B42" s="15"/>
      <c r="C42" s="11"/>
      <c r="D42" s="7" t="s">
        <v>23</v>
      </c>
      <c r="E42" s="42" t="s">
        <v>58</v>
      </c>
      <c r="F42" s="43">
        <v>100</v>
      </c>
      <c r="G42" s="53">
        <v>0.6</v>
      </c>
      <c r="H42" s="53">
        <v>0.6</v>
      </c>
      <c r="I42" s="53">
        <v>13.5</v>
      </c>
      <c r="J42" s="53">
        <v>60.6</v>
      </c>
      <c r="K42" s="63">
        <v>42</v>
      </c>
      <c r="L42" s="43"/>
    </row>
    <row r="43" spans="1:12" ht="15" x14ac:dyDescent="0.25">
      <c r="A43" s="23"/>
      <c r="B43" s="15"/>
      <c r="C43" s="11"/>
      <c r="D43" s="6" t="s">
        <v>47</v>
      </c>
      <c r="E43" s="42" t="str">
        <f t="shared" ref="E43" si="1">D43</f>
        <v>хлеб пшеничный</v>
      </c>
      <c r="F43" s="43">
        <v>30</v>
      </c>
      <c r="G43" s="43">
        <v>1.5</v>
      </c>
      <c r="H43" s="43">
        <v>0.2</v>
      </c>
      <c r="I43" s="43">
        <v>9.8000000000000007</v>
      </c>
      <c r="J43" s="43">
        <v>46.9</v>
      </c>
      <c r="K43" s="44">
        <v>39</v>
      </c>
      <c r="L43" s="43"/>
    </row>
    <row r="44" spans="1:12" ht="15.75" thickBot="1" x14ac:dyDescent="0.3">
      <c r="A44" s="24"/>
      <c r="B44" s="17"/>
      <c r="C44" s="8"/>
      <c r="D44" s="18" t="s">
        <v>30</v>
      </c>
      <c r="E44" s="9"/>
      <c r="F44" s="19">
        <v>570</v>
      </c>
      <c r="G44" s="19">
        <v>25.4</v>
      </c>
      <c r="H44" s="19">
        <v>25.4</v>
      </c>
      <c r="I44" s="19">
        <v>94.7</v>
      </c>
      <c r="J44" s="19">
        <v>718.3</v>
      </c>
      <c r="K44" s="25"/>
      <c r="L44" s="19"/>
    </row>
    <row r="45" spans="1:12" ht="15" x14ac:dyDescent="0.25">
      <c r="A45" s="26">
        <f>A38</f>
        <v>1</v>
      </c>
      <c r="B45" s="13">
        <f>B38</f>
        <v>3</v>
      </c>
      <c r="C45" s="10" t="s">
        <v>24</v>
      </c>
      <c r="D45" s="7" t="s">
        <v>25</v>
      </c>
      <c r="E45" s="51"/>
      <c r="F45" s="52"/>
      <c r="G45" s="53"/>
      <c r="H45" s="53"/>
      <c r="I45" s="53"/>
      <c r="J45" s="53"/>
      <c r="K45" s="56"/>
      <c r="L45" s="43"/>
    </row>
    <row r="46" spans="1:12" ht="15" x14ac:dyDescent="0.25">
      <c r="A46" s="23"/>
      <c r="B46" s="15"/>
      <c r="C46" s="11"/>
      <c r="D46" s="7" t="s">
        <v>26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27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28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7" t="s">
        <v>29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7" t="s">
        <v>47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 t="s">
        <v>40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4"/>
      <c r="B52" s="17"/>
      <c r="C52" s="8"/>
      <c r="D52" s="18" t="s">
        <v>30</v>
      </c>
      <c r="E52" s="9"/>
      <c r="F52" s="19">
        <f>SUM(F45:F51)</f>
        <v>0</v>
      </c>
      <c r="G52" s="19">
        <f>SUM(G45:G51)</f>
        <v>0</v>
      </c>
      <c r="H52" s="19">
        <f>SUM(H45:H51)</f>
        <v>0</v>
      </c>
      <c r="I52" s="19">
        <f>SUM(I45:I51)</f>
        <v>0</v>
      </c>
      <c r="J52" s="19">
        <f>SUM(J45:J51)</f>
        <v>0</v>
      </c>
      <c r="K52" s="25"/>
      <c r="L52" s="19">
        <f>SUM(L45:L51)</f>
        <v>0</v>
      </c>
    </row>
    <row r="53" spans="1:12" ht="15.75" customHeight="1" thickBot="1" x14ac:dyDescent="0.25">
      <c r="A53" s="29">
        <f>A38</f>
        <v>1</v>
      </c>
      <c r="B53" s="30">
        <f>B38</f>
        <v>3</v>
      </c>
      <c r="C53" s="84" t="s">
        <v>4</v>
      </c>
      <c r="D53" s="85"/>
      <c r="E53" s="31"/>
      <c r="F53" s="32">
        <f>F44+F52</f>
        <v>570</v>
      </c>
      <c r="G53" s="32">
        <f>G44+G52</f>
        <v>25.4</v>
      </c>
      <c r="H53" s="32">
        <f>H44+H52</f>
        <v>25.4</v>
      </c>
      <c r="I53" s="32">
        <f>I44+I52</f>
        <v>94.7</v>
      </c>
      <c r="J53" s="32">
        <f>J44+J52</f>
        <v>718.3</v>
      </c>
      <c r="K53" s="32"/>
      <c r="L53" s="32">
        <f>L44+L52</f>
        <v>0</v>
      </c>
    </row>
    <row r="54" spans="1:12" ht="15" x14ac:dyDescent="0.25">
      <c r="A54" s="20">
        <v>1</v>
      </c>
      <c r="B54" s="21">
        <v>4</v>
      </c>
      <c r="C54" s="22" t="s">
        <v>20</v>
      </c>
      <c r="D54" s="5" t="s">
        <v>21</v>
      </c>
      <c r="E54" s="51" t="s">
        <v>67</v>
      </c>
      <c r="F54" s="43">
        <v>200</v>
      </c>
      <c r="G54" s="59">
        <v>4.0999999999999996</v>
      </c>
      <c r="H54" s="59">
        <v>8.1</v>
      </c>
      <c r="I54" s="59">
        <v>26.4</v>
      </c>
      <c r="J54" s="59">
        <v>194.4</v>
      </c>
      <c r="K54" s="63" t="s">
        <v>69</v>
      </c>
      <c r="L54" s="43"/>
    </row>
    <row r="55" spans="1:12" ht="15" x14ac:dyDescent="0.25">
      <c r="A55" s="23"/>
      <c r="B55" s="15"/>
      <c r="C55" s="11"/>
      <c r="D55" s="6" t="s">
        <v>78</v>
      </c>
      <c r="E55" s="54" t="s">
        <v>79</v>
      </c>
      <c r="F55" s="43">
        <v>100</v>
      </c>
      <c r="G55" s="61">
        <v>18.100000000000001</v>
      </c>
      <c r="H55" s="61">
        <v>20.100000000000001</v>
      </c>
      <c r="I55" s="61">
        <v>4.3</v>
      </c>
      <c r="J55" s="61">
        <v>272.89999999999998</v>
      </c>
      <c r="K55" s="64" t="s">
        <v>54</v>
      </c>
      <c r="L55" s="43"/>
    </row>
    <row r="56" spans="1:12" ht="15" x14ac:dyDescent="0.25">
      <c r="A56" s="23"/>
      <c r="B56" s="15"/>
      <c r="C56" s="11"/>
      <c r="D56" s="7" t="s">
        <v>22</v>
      </c>
      <c r="E56" s="54" t="s">
        <v>73</v>
      </c>
      <c r="F56" s="43">
        <v>200</v>
      </c>
      <c r="G56" s="61">
        <v>0.2</v>
      </c>
      <c r="H56" s="61">
        <v>0</v>
      </c>
      <c r="I56" s="61">
        <v>6.5</v>
      </c>
      <c r="J56" s="61">
        <v>26.8</v>
      </c>
      <c r="K56" s="64" t="s">
        <v>57</v>
      </c>
      <c r="L56" s="43"/>
    </row>
    <row r="57" spans="1:12" ht="15" x14ac:dyDescent="0.25">
      <c r="A57" s="23"/>
      <c r="B57" s="15"/>
      <c r="C57" s="11"/>
      <c r="D57" s="7" t="s">
        <v>47</v>
      </c>
      <c r="E57" s="54" t="str">
        <f t="shared" ref="E57" si="2">D57</f>
        <v>хлеб пшеничный</v>
      </c>
      <c r="F57" s="43">
        <v>30</v>
      </c>
      <c r="G57" s="61">
        <v>2.2999999999999998</v>
      </c>
      <c r="H57" s="61">
        <v>0.2</v>
      </c>
      <c r="I57" s="61">
        <v>14.8</v>
      </c>
      <c r="J57" s="43">
        <v>70.3</v>
      </c>
      <c r="K57" s="44">
        <v>39</v>
      </c>
      <c r="L57" s="43"/>
    </row>
    <row r="58" spans="1:12" ht="15" x14ac:dyDescent="0.25">
      <c r="A58" s="23"/>
      <c r="B58" s="15"/>
      <c r="C58" s="11"/>
      <c r="D58" s="6" t="s">
        <v>81</v>
      </c>
      <c r="E58" s="42" t="s">
        <v>82</v>
      </c>
      <c r="F58" s="43">
        <v>80</v>
      </c>
      <c r="G58" s="43">
        <v>0.7</v>
      </c>
      <c r="H58" s="43">
        <v>8.1</v>
      </c>
      <c r="I58" s="43">
        <v>5.8</v>
      </c>
      <c r="J58" s="43">
        <v>99</v>
      </c>
      <c r="K58" s="44" t="s">
        <v>59</v>
      </c>
      <c r="L58" s="43"/>
    </row>
    <row r="59" spans="1:12" ht="15" x14ac:dyDescent="0.25">
      <c r="A59" s="24"/>
      <c r="B59" s="17"/>
      <c r="C59" s="8"/>
      <c r="D59" s="18" t="s">
        <v>30</v>
      </c>
      <c r="E59" s="9"/>
      <c r="F59" s="19">
        <v>610</v>
      </c>
      <c r="G59" s="19">
        <v>25.4</v>
      </c>
      <c r="H59" s="19">
        <v>36.6</v>
      </c>
      <c r="I59" s="19">
        <v>54.5</v>
      </c>
      <c r="J59" s="19">
        <v>651</v>
      </c>
      <c r="K59" s="25"/>
      <c r="L59" s="19"/>
    </row>
    <row r="60" spans="1:12" ht="15" x14ac:dyDescent="0.25">
      <c r="A60" s="26">
        <f>A54</f>
        <v>1</v>
      </c>
      <c r="B60" s="13">
        <f>B54</f>
        <v>4</v>
      </c>
      <c r="C60" s="10" t="s">
        <v>24</v>
      </c>
      <c r="D60" s="7" t="s">
        <v>25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7" t="s">
        <v>26</v>
      </c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7" t="s">
        <v>27</v>
      </c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7" t="s">
        <v>28</v>
      </c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29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47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40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4"/>
      <c r="B67" s="17"/>
      <c r="C67" s="8"/>
      <c r="D67" s="18" t="s">
        <v>30</v>
      </c>
      <c r="E67" s="9"/>
      <c r="F67" s="19">
        <f>SUM(F60:F66)</f>
        <v>0</v>
      </c>
      <c r="G67" s="19">
        <f>SUM(G60:G66)</f>
        <v>0</v>
      </c>
      <c r="H67" s="19">
        <f>SUM(H60:H66)</f>
        <v>0</v>
      </c>
      <c r="I67" s="19">
        <f>SUM(I60:I66)</f>
        <v>0</v>
      </c>
      <c r="J67" s="19">
        <f>SUM(J60:J66)</f>
        <v>0</v>
      </c>
      <c r="K67" s="25"/>
      <c r="L67" s="19">
        <f>SUM(L60:L66)</f>
        <v>0</v>
      </c>
    </row>
    <row r="68" spans="1:12" ht="15.75" customHeight="1" thickBot="1" x14ac:dyDescent="0.25">
      <c r="A68" s="29">
        <f>A54</f>
        <v>1</v>
      </c>
      <c r="B68" s="30">
        <f>B54</f>
        <v>4</v>
      </c>
      <c r="C68" s="84" t="s">
        <v>4</v>
      </c>
      <c r="D68" s="85"/>
      <c r="E68" s="31"/>
      <c r="F68" s="32">
        <f>F59+F67</f>
        <v>610</v>
      </c>
      <c r="G68" s="32">
        <f>G59+G67</f>
        <v>25.4</v>
      </c>
      <c r="H68" s="32">
        <f>H59+H67</f>
        <v>36.6</v>
      </c>
      <c r="I68" s="32">
        <f>I59+I67</f>
        <v>54.5</v>
      </c>
      <c r="J68" s="32">
        <f>J59+J67</f>
        <v>651</v>
      </c>
      <c r="K68" s="32"/>
      <c r="L68" s="32">
        <f>L59+L67</f>
        <v>0</v>
      </c>
    </row>
    <row r="69" spans="1:12" ht="15" x14ac:dyDescent="0.25">
      <c r="A69" s="20">
        <v>1</v>
      </c>
      <c r="B69" s="21">
        <v>5</v>
      </c>
      <c r="C69" s="22" t="s">
        <v>20</v>
      </c>
      <c r="D69" s="5" t="s">
        <v>21</v>
      </c>
      <c r="E69" s="51" t="s">
        <v>64</v>
      </c>
      <c r="F69" s="43">
        <v>150</v>
      </c>
      <c r="G69" s="59">
        <v>8.1999999999999993</v>
      </c>
      <c r="H69" s="59">
        <v>6.9</v>
      </c>
      <c r="I69" s="59">
        <v>35.9</v>
      </c>
      <c r="J69" s="59">
        <v>238.9</v>
      </c>
      <c r="K69" s="63" t="s">
        <v>60</v>
      </c>
      <c r="L69" s="53"/>
    </row>
    <row r="70" spans="1:12" ht="15" x14ac:dyDescent="0.25">
      <c r="A70" s="23"/>
      <c r="B70" s="15"/>
      <c r="C70" s="11"/>
      <c r="D70" s="6" t="s">
        <v>68</v>
      </c>
      <c r="E70" s="54" t="str">
        <f t="shared" ref="E70:E73" si="3">D70</f>
        <v>тефтели</v>
      </c>
      <c r="F70" s="43">
        <v>100</v>
      </c>
      <c r="G70" s="61">
        <v>14.5</v>
      </c>
      <c r="H70" s="61">
        <v>14.7</v>
      </c>
      <c r="I70" s="61">
        <v>8.1999999999999993</v>
      </c>
      <c r="J70" s="88">
        <v>222.7</v>
      </c>
      <c r="K70" s="61">
        <v>41</v>
      </c>
      <c r="L70" s="43"/>
    </row>
    <row r="71" spans="1:12" ht="15" x14ac:dyDescent="0.25">
      <c r="A71" s="23"/>
      <c r="B71" s="15"/>
      <c r="C71" s="11"/>
      <c r="D71" s="89" t="s">
        <v>56</v>
      </c>
      <c r="E71" s="54" t="str">
        <f t="shared" si="3"/>
        <v>соус</v>
      </c>
      <c r="F71" s="43">
        <v>50</v>
      </c>
      <c r="G71" s="61">
        <v>1.7</v>
      </c>
      <c r="H71" s="61">
        <v>1.4</v>
      </c>
      <c r="I71" s="61">
        <v>4.5</v>
      </c>
      <c r="J71" s="43">
        <v>36.6</v>
      </c>
      <c r="K71" s="69"/>
      <c r="L71" s="43"/>
    </row>
    <row r="72" spans="1:12" ht="15" x14ac:dyDescent="0.25">
      <c r="A72" s="23"/>
      <c r="B72" s="15"/>
      <c r="C72" s="11"/>
      <c r="D72" s="90" t="s">
        <v>48</v>
      </c>
      <c r="E72" s="87" t="s">
        <v>48</v>
      </c>
      <c r="F72" s="43">
        <v>200</v>
      </c>
      <c r="G72" s="61">
        <v>0.6</v>
      </c>
      <c r="H72" s="61">
        <v>0.4</v>
      </c>
      <c r="I72" s="61">
        <v>23.2</v>
      </c>
      <c r="J72" s="61">
        <v>100</v>
      </c>
      <c r="K72" s="70"/>
      <c r="L72" s="55"/>
    </row>
    <row r="73" spans="1:12" ht="15" x14ac:dyDescent="0.25">
      <c r="A73" s="23"/>
      <c r="B73" s="15"/>
      <c r="C73" s="11"/>
      <c r="D73" s="67" t="s">
        <v>47</v>
      </c>
      <c r="E73" s="54" t="str">
        <f t="shared" si="3"/>
        <v>хлеб пшеничный</v>
      </c>
      <c r="F73" s="43">
        <v>30</v>
      </c>
      <c r="G73" s="61">
        <v>2.2999999999999998</v>
      </c>
      <c r="H73" s="61">
        <v>0.3</v>
      </c>
      <c r="I73" s="61">
        <v>11.5</v>
      </c>
      <c r="J73" s="43">
        <v>57.9</v>
      </c>
      <c r="K73" s="44">
        <v>39</v>
      </c>
      <c r="L73" s="43"/>
    </row>
    <row r="74" spans="1:12" ht="15" x14ac:dyDescent="0.25">
      <c r="A74" s="24"/>
      <c r="B74" s="17"/>
      <c r="C74" s="8"/>
      <c r="D74" s="18" t="s">
        <v>30</v>
      </c>
      <c r="E74" s="9"/>
      <c r="F74" s="19">
        <v>530</v>
      </c>
      <c r="G74" s="19">
        <v>27.3</v>
      </c>
      <c r="H74" s="19">
        <v>23.7</v>
      </c>
      <c r="I74" s="19">
        <v>83.3</v>
      </c>
      <c r="J74" s="19">
        <v>656.1</v>
      </c>
      <c r="K74" s="25"/>
      <c r="L74" s="19"/>
    </row>
    <row r="75" spans="1:12" ht="15" x14ac:dyDescent="0.25">
      <c r="A75" s="26">
        <f>A69</f>
        <v>1</v>
      </c>
      <c r="B75" s="13">
        <f>B69</f>
        <v>5</v>
      </c>
      <c r="C75" s="10" t="s">
        <v>24</v>
      </c>
      <c r="D75" s="7" t="s">
        <v>25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7" t="s">
        <v>47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67" t="s">
        <v>40</v>
      </c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4"/>
      <c r="B82" s="17"/>
      <c r="C82" s="8"/>
      <c r="D82" s="18" t="s">
        <v>30</v>
      </c>
      <c r="E82" s="9"/>
      <c r="F82" s="19">
        <f>SUM(F75:F81)</f>
        <v>0</v>
      </c>
      <c r="G82" s="19">
        <f>SUM(G75:G81)</f>
        <v>0</v>
      </c>
      <c r="H82" s="19">
        <f>SUM(H75:H81)</f>
        <v>0</v>
      </c>
      <c r="I82" s="19">
        <f>SUM(I75:I81)</f>
        <v>0</v>
      </c>
      <c r="J82" s="19">
        <f>SUM(J75:J81)</f>
        <v>0</v>
      </c>
      <c r="K82" s="25"/>
      <c r="L82" s="19">
        <f>SUM(L75:L81)</f>
        <v>0</v>
      </c>
    </row>
    <row r="83" spans="1:12" ht="15.75" customHeight="1" thickBot="1" x14ac:dyDescent="0.25">
      <c r="A83" s="29">
        <f>A69</f>
        <v>1</v>
      </c>
      <c r="B83" s="30">
        <f>B69</f>
        <v>5</v>
      </c>
      <c r="C83" s="84" t="s">
        <v>4</v>
      </c>
      <c r="D83" s="85"/>
      <c r="E83" s="31"/>
      <c r="F83" s="32">
        <f>F74+F82</f>
        <v>530</v>
      </c>
      <c r="G83" s="32">
        <f>G74+G82</f>
        <v>27.3</v>
      </c>
      <c r="H83" s="32">
        <f>H74+H82</f>
        <v>23.7</v>
      </c>
      <c r="I83" s="32">
        <f>I74+I82</f>
        <v>83.3</v>
      </c>
      <c r="J83" s="32">
        <f>J74+J82</f>
        <v>656.1</v>
      </c>
      <c r="K83" s="32"/>
      <c r="L83" s="32">
        <f>L74+L82</f>
        <v>0</v>
      </c>
    </row>
    <row r="84" spans="1:12" ht="15" x14ac:dyDescent="0.25">
      <c r="A84" s="20">
        <v>2</v>
      </c>
      <c r="B84" s="21">
        <v>1</v>
      </c>
      <c r="C84" s="22" t="s">
        <v>20</v>
      </c>
      <c r="D84" s="5" t="s">
        <v>21</v>
      </c>
      <c r="E84" s="42" t="s">
        <v>83</v>
      </c>
      <c r="F84" s="43">
        <v>200</v>
      </c>
      <c r="G84" s="59">
        <v>8.3000000000000007</v>
      </c>
      <c r="H84" s="59">
        <v>11.7</v>
      </c>
      <c r="I84" s="59">
        <v>37.5</v>
      </c>
      <c r="J84" s="59">
        <v>288</v>
      </c>
      <c r="K84" s="72" t="s">
        <v>61</v>
      </c>
      <c r="L84" s="53"/>
    </row>
    <row r="85" spans="1:12" ht="15" x14ac:dyDescent="0.25">
      <c r="A85" s="23"/>
      <c r="B85" s="15"/>
      <c r="C85" s="11"/>
      <c r="D85" s="89" t="s">
        <v>84</v>
      </c>
      <c r="E85" s="42" t="s">
        <v>85</v>
      </c>
      <c r="F85" s="43">
        <v>10</v>
      </c>
      <c r="G85" s="61">
        <v>0.1</v>
      </c>
      <c r="H85" s="61">
        <v>8.1999999999999993</v>
      </c>
      <c r="I85" s="61">
        <v>0.1</v>
      </c>
      <c r="J85" s="61">
        <v>74.8</v>
      </c>
      <c r="K85" s="69"/>
      <c r="L85" s="43"/>
    </row>
    <row r="86" spans="1:12" ht="15" x14ac:dyDescent="0.25">
      <c r="A86" s="23"/>
      <c r="B86" s="15"/>
      <c r="C86" s="11"/>
      <c r="D86" s="7" t="s">
        <v>22</v>
      </c>
      <c r="E86" s="42" t="s">
        <v>65</v>
      </c>
      <c r="F86" s="43">
        <v>200</v>
      </c>
      <c r="G86" s="61">
        <v>4.5999999999999996</v>
      </c>
      <c r="H86" s="61">
        <v>4.4000000000000004</v>
      </c>
      <c r="I86" s="61">
        <v>12.5</v>
      </c>
      <c r="J86" s="61">
        <v>107.2</v>
      </c>
      <c r="K86" s="70" t="s">
        <v>53</v>
      </c>
      <c r="L86" s="43"/>
    </row>
    <row r="87" spans="1:12" ht="15.75" thickBot="1" x14ac:dyDescent="0.3">
      <c r="A87" s="23"/>
      <c r="B87" s="15"/>
      <c r="C87" s="11"/>
      <c r="D87" s="67" t="s">
        <v>47</v>
      </c>
      <c r="E87" s="54" t="str">
        <f t="shared" ref="E87" si="4">D87</f>
        <v>хлеб пшеничный</v>
      </c>
      <c r="F87" s="43">
        <v>30</v>
      </c>
      <c r="G87" s="61">
        <v>2.7</v>
      </c>
      <c r="H87" s="61">
        <v>0.3</v>
      </c>
      <c r="I87" s="61">
        <v>17.2</v>
      </c>
      <c r="J87" s="43">
        <v>62</v>
      </c>
      <c r="K87" s="44">
        <v>39</v>
      </c>
      <c r="L87" s="43"/>
    </row>
    <row r="88" spans="1:12" ht="15" x14ac:dyDescent="0.25">
      <c r="A88" s="23"/>
      <c r="B88" s="15"/>
      <c r="C88" s="11"/>
      <c r="D88" s="7" t="s">
        <v>23</v>
      </c>
      <c r="E88" s="71" t="s">
        <v>50</v>
      </c>
      <c r="F88" s="43">
        <v>150</v>
      </c>
      <c r="G88" s="59">
        <v>0.6</v>
      </c>
      <c r="H88" s="59">
        <v>0.6</v>
      </c>
      <c r="I88" s="59">
        <v>13.5</v>
      </c>
      <c r="J88" s="59">
        <v>60.6</v>
      </c>
      <c r="K88" s="63">
        <v>53</v>
      </c>
      <c r="L88" s="53"/>
    </row>
    <row r="89" spans="1:12" ht="15" x14ac:dyDescent="0.25">
      <c r="A89" s="24"/>
      <c r="B89" s="17"/>
      <c r="C89" s="8"/>
      <c r="D89" s="18" t="s">
        <v>30</v>
      </c>
      <c r="E89" s="9"/>
      <c r="F89" s="19">
        <v>590</v>
      </c>
      <c r="G89" s="19">
        <v>15.9</v>
      </c>
      <c r="H89" s="19">
        <v>25.2</v>
      </c>
      <c r="I89" s="19">
        <v>75.099999999999994</v>
      </c>
      <c r="J89" s="19">
        <v>588.5</v>
      </c>
      <c r="K89" s="25"/>
      <c r="L89" s="19"/>
    </row>
    <row r="90" spans="1:12" ht="15" x14ac:dyDescent="0.25">
      <c r="A90" s="26">
        <f>A84</f>
        <v>2</v>
      </c>
      <c r="B90" s="13">
        <f>B84</f>
        <v>1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67" t="s">
        <v>47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7" t="s">
        <v>40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4"/>
      <c r="B97" s="17"/>
      <c r="C97" s="8"/>
      <c r="D97" s="18" t="s">
        <v>30</v>
      </c>
      <c r="E97" s="9"/>
      <c r="F97" s="19">
        <f>SUM(F90:F96)</f>
        <v>0</v>
      </c>
      <c r="G97" s="19">
        <f>SUM(G90:G96)</f>
        <v>0</v>
      </c>
      <c r="H97" s="19">
        <f>SUM(H90:H96)</f>
        <v>0</v>
      </c>
      <c r="I97" s="19">
        <f>SUM(I90:I96)</f>
        <v>0</v>
      </c>
      <c r="J97" s="19">
        <f>SUM(J90:J96)</f>
        <v>0</v>
      </c>
      <c r="K97" s="25"/>
      <c r="L97" s="19">
        <f>SUM(L90:L96)</f>
        <v>0</v>
      </c>
    </row>
    <row r="98" spans="1:12" ht="15.75" thickBot="1" x14ac:dyDescent="0.25">
      <c r="A98" s="29">
        <f>A84</f>
        <v>2</v>
      </c>
      <c r="B98" s="30">
        <f>B84</f>
        <v>1</v>
      </c>
      <c r="C98" s="84" t="s">
        <v>4</v>
      </c>
      <c r="D98" s="85"/>
      <c r="E98" s="31"/>
      <c r="F98" s="32">
        <f>F89+F97</f>
        <v>590</v>
      </c>
      <c r="G98" s="32">
        <f>G89+G97</f>
        <v>15.9</v>
      </c>
      <c r="H98" s="32">
        <f>H89+H97</f>
        <v>25.2</v>
      </c>
      <c r="I98" s="32">
        <f>I89+I97</f>
        <v>75.099999999999994</v>
      </c>
      <c r="J98" s="32">
        <f>J89+J97</f>
        <v>588.5</v>
      </c>
      <c r="K98" s="32"/>
      <c r="L98" s="32">
        <f>L89+L97</f>
        <v>0</v>
      </c>
    </row>
    <row r="99" spans="1:12" ht="15.75" thickBot="1" x14ac:dyDescent="0.3">
      <c r="A99" s="14">
        <v>2</v>
      </c>
      <c r="B99" s="15">
        <v>2</v>
      </c>
      <c r="C99" s="22" t="s">
        <v>20</v>
      </c>
      <c r="D99" s="5" t="s">
        <v>21</v>
      </c>
      <c r="E99" s="71" t="s">
        <v>62</v>
      </c>
      <c r="F99" s="40">
        <v>200</v>
      </c>
      <c r="G99" s="59">
        <v>7.1</v>
      </c>
      <c r="H99" s="59">
        <v>7.4</v>
      </c>
      <c r="I99" s="59">
        <v>43.7</v>
      </c>
      <c r="J99" s="40">
        <v>269.3</v>
      </c>
      <c r="K99" s="41" t="s">
        <v>49</v>
      </c>
      <c r="L99" s="40"/>
    </row>
    <row r="100" spans="1:12" ht="15" x14ac:dyDescent="0.25">
      <c r="A100" s="14"/>
      <c r="B100" s="15"/>
      <c r="C100" s="11"/>
      <c r="D100" s="91" t="s">
        <v>86</v>
      </c>
      <c r="E100" s="73" t="str">
        <f t="shared" ref="E100:E103" si="5">D100</f>
        <v>котлета</v>
      </c>
      <c r="F100" s="40">
        <v>100</v>
      </c>
      <c r="G100" s="77">
        <v>19.2</v>
      </c>
      <c r="H100" s="77">
        <v>4.4000000000000004</v>
      </c>
      <c r="I100" s="77">
        <v>13.5</v>
      </c>
      <c r="J100" s="74">
        <v>169.5</v>
      </c>
      <c r="K100" s="75"/>
      <c r="L100" s="74"/>
    </row>
    <row r="101" spans="1:12" ht="15" x14ac:dyDescent="0.25">
      <c r="A101" s="14"/>
      <c r="B101" s="15"/>
      <c r="C101" s="11"/>
      <c r="D101" s="90" t="s">
        <v>48</v>
      </c>
      <c r="E101" s="87" t="s">
        <v>48</v>
      </c>
      <c r="F101" s="43">
        <v>200</v>
      </c>
      <c r="G101" s="61">
        <v>0.6</v>
      </c>
      <c r="H101" s="61">
        <v>0.4</v>
      </c>
      <c r="I101" s="61">
        <v>23.2</v>
      </c>
      <c r="J101" s="61">
        <v>100</v>
      </c>
      <c r="K101" s="70"/>
      <c r="L101" s="55"/>
    </row>
    <row r="102" spans="1:12" ht="15" x14ac:dyDescent="0.25">
      <c r="A102" s="14"/>
      <c r="B102" s="15"/>
      <c r="C102" s="11"/>
      <c r="D102" s="90" t="s">
        <v>80</v>
      </c>
      <c r="E102" s="66" t="str">
        <f t="shared" si="5"/>
        <v>соус красный</v>
      </c>
      <c r="F102" s="43">
        <v>50</v>
      </c>
      <c r="G102" s="61">
        <v>1.7</v>
      </c>
      <c r="H102" s="61">
        <v>1.4</v>
      </c>
      <c r="I102" s="61">
        <v>4.5</v>
      </c>
      <c r="J102" s="61">
        <v>36.6</v>
      </c>
      <c r="K102" s="65">
        <v>40</v>
      </c>
      <c r="L102" s="55"/>
    </row>
    <row r="103" spans="1:12" ht="15" x14ac:dyDescent="0.25">
      <c r="A103" s="14"/>
      <c r="B103" s="15"/>
      <c r="C103" s="11"/>
      <c r="D103" s="67" t="s">
        <v>47</v>
      </c>
      <c r="E103" s="54" t="str">
        <f t="shared" si="5"/>
        <v>хлеб пшеничный</v>
      </c>
      <c r="F103" s="43">
        <v>30</v>
      </c>
      <c r="G103" s="61">
        <v>2.2999999999999998</v>
      </c>
      <c r="H103" s="61">
        <v>0.3</v>
      </c>
      <c r="I103" s="61">
        <v>11.5</v>
      </c>
      <c r="J103" s="43">
        <v>57.9</v>
      </c>
      <c r="K103" s="44">
        <v>39</v>
      </c>
      <c r="L103" s="43"/>
    </row>
    <row r="104" spans="1:12" ht="15" x14ac:dyDescent="0.25">
      <c r="A104" s="16"/>
      <c r="B104" s="17"/>
      <c r="C104" s="8"/>
      <c r="D104" s="18" t="s">
        <v>30</v>
      </c>
      <c r="E104" s="9"/>
      <c r="F104" s="19">
        <v>580</v>
      </c>
      <c r="G104" s="19">
        <v>30.9</v>
      </c>
      <c r="H104" s="19">
        <v>13.9</v>
      </c>
      <c r="I104" s="19">
        <v>96.4</v>
      </c>
      <c r="J104" s="19">
        <v>633.29999999999995</v>
      </c>
      <c r="K104" s="25"/>
      <c r="L104" s="19"/>
    </row>
    <row r="105" spans="1:12" ht="15" x14ac:dyDescent="0.25">
      <c r="A105" s="13">
        <f>A99</f>
        <v>2</v>
      </c>
      <c r="B105" s="13">
        <f>B99</f>
        <v>2</v>
      </c>
      <c r="C105" s="10" t="s">
        <v>24</v>
      </c>
      <c r="D105" s="7" t="s">
        <v>25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14"/>
      <c r="B106" s="15"/>
      <c r="C106" s="11"/>
      <c r="D106" s="7" t="s">
        <v>26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14"/>
      <c r="B107" s="15"/>
      <c r="C107" s="11"/>
      <c r="D107" s="7" t="s">
        <v>27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14"/>
      <c r="B108" s="15"/>
      <c r="C108" s="11"/>
      <c r="D108" s="7" t="s">
        <v>28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14"/>
      <c r="B109" s="15"/>
      <c r="C109" s="11"/>
      <c r="D109" s="7" t="s">
        <v>29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14"/>
      <c r="B110" s="15"/>
      <c r="C110" s="11"/>
      <c r="D110" s="67" t="s">
        <v>47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14"/>
      <c r="B111" s="15"/>
      <c r="C111" s="11"/>
      <c r="D111" s="67" t="s">
        <v>40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16"/>
      <c r="B112" s="17"/>
      <c r="C112" s="8"/>
      <c r="D112" s="18" t="s">
        <v>30</v>
      </c>
      <c r="E112" s="9"/>
      <c r="F112" s="19">
        <f>SUM(F105:F111)</f>
        <v>0</v>
      </c>
      <c r="G112" s="19">
        <f>SUM(G105:G111)</f>
        <v>0</v>
      </c>
      <c r="H112" s="19">
        <f>SUM(H105:H111)</f>
        <v>0</v>
      </c>
      <c r="I112" s="19">
        <f>SUM(I105:I111)</f>
        <v>0</v>
      </c>
      <c r="J112" s="19">
        <f>SUM(J105:J111)</f>
        <v>0</v>
      </c>
      <c r="K112" s="25"/>
      <c r="L112" s="19">
        <f>SUM(L105:L111)</f>
        <v>0</v>
      </c>
    </row>
    <row r="113" spans="1:12" ht="15.75" thickBot="1" x14ac:dyDescent="0.25">
      <c r="A113" s="33">
        <f>A99</f>
        <v>2</v>
      </c>
      <c r="B113" s="33">
        <f>B99</f>
        <v>2</v>
      </c>
      <c r="C113" s="84" t="s">
        <v>4</v>
      </c>
      <c r="D113" s="85"/>
      <c r="E113" s="31"/>
      <c r="F113" s="32">
        <f>F104+F112</f>
        <v>580</v>
      </c>
      <c r="G113" s="32">
        <f>G104+G112</f>
        <v>30.9</v>
      </c>
      <c r="H113" s="32">
        <f>H104+H112</f>
        <v>13.9</v>
      </c>
      <c r="I113" s="32">
        <f>I104+I112</f>
        <v>96.4</v>
      </c>
      <c r="J113" s="32">
        <f>J104+J112</f>
        <v>633.29999999999995</v>
      </c>
      <c r="K113" s="32"/>
      <c r="L113" s="32">
        <f>L104+L112</f>
        <v>0</v>
      </c>
    </row>
    <row r="114" spans="1:12" ht="15" x14ac:dyDescent="0.25">
      <c r="A114" s="20">
        <v>2</v>
      </c>
      <c r="B114" s="21">
        <v>3</v>
      </c>
      <c r="C114" s="22" t="s">
        <v>20</v>
      </c>
      <c r="D114" s="5" t="s">
        <v>21</v>
      </c>
      <c r="E114" s="92" t="s">
        <v>87</v>
      </c>
      <c r="F114" s="40">
        <v>200</v>
      </c>
      <c r="G114" s="59">
        <v>7.2</v>
      </c>
      <c r="H114" s="59">
        <v>10.7</v>
      </c>
      <c r="I114" s="59">
        <v>43.9</v>
      </c>
      <c r="J114" s="59">
        <v>300.7</v>
      </c>
      <c r="K114" s="63">
        <v>469</v>
      </c>
      <c r="L114" s="53"/>
    </row>
    <row r="115" spans="1:12" ht="15" x14ac:dyDescent="0.25">
      <c r="A115" s="23"/>
      <c r="B115" s="15"/>
      <c r="C115" s="11"/>
      <c r="D115" s="89" t="s">
        <v>51</v>
      </c>
      <c r="E115" s="42" t="str">
        <f>$D$115</f>
        <v>сыр в нарезке</v>
      </c>
      <c r="F115" s="43">
        <v>30</v>
      </c>
      <c r="G115" s="61">
        <v>7</v>
      </c>
      <c r="H115" s="61">
        <v>8.8000000000000007</v>
      </c>
      <c r="I115" s="61">
        <v>0</v>
      </c>
      <c r="J115" s="61">
        <v>107.5</v>
      </c>
      <c r="K115" s="61">
        <v>12.114285714285714</v>
      </c>
      <c r="L115" s="43"/>
    </row>
    <row r="116" spans="1:12" ht="15" x14ac:dyDescent="0.25">
      <c r="A116" s="23"/>
      <c r="B116" s="15"/>
      <c r="C116" s="11"/>
      <c r="D116" s="7" t="s">
        <v>44</v>
      </c>
      <c r="E116" s="87" t="s">
        <v>44</v>
      </c>
      <c r="F116" s="43">
        <v>10</v>
      </c>
      <c r="G116" s="61">
        <v>0.1</v>
      </c>
      <c r="H116" s="61">
        <v>8.1999999999999993</v>
      </c>
      <c r="I116" s="61">
        <v>0.1</v>
      </c>
      <c r="J116" s="61">
        <v>74.8</v>
      </c>
      <c r="K116" s="70"/>
      <c r="L116" s="55"/>
    </row>
    <row r="117" spans="1:12" ht="15" x14ac:dyDescent="0.25">
      <c r="A117" s="23"/>
      <c r="B117" s="15"/>
      <c r="C117" s="11"/>
      <c r="D117" s="90" t="s">
        <v>73</v>
      </c>
      <c r="E117" s="66" t="str">
        <f t="shared" ref="E117:E118" si="6">D117</f>
        <v>чай с сахаром</v>
      </c>
      <c r="F117" s="43">
        <v>200</v>
      </c>
      <c r="G117" s="61">
        <v>0.2</v>
      </c>
      <c r="H117" s="61">
        <v>0</v>
      </c>
      <c r="I117" s="61">
        <v>6.5</v>
      </c>
      <c r="J117" s="61">
        <v>26.8</v>
      </c>
      <c r="K117" s="65"/>
      <c r="L117" s="55"/>
    </row>
    <row r="118" spans="1:12" ht="15.75" customHeight="1" x14ac:dyDescent="0.25">
      <c r="A118" s="23"/>
      <c r="B118" s="15"/>
      <c r="C118" s="11"/>
      <c r="D118" s="67" t="s">
        <v>47</v>
      </c>
      <c r="E118" s="54" t="str">
        <f t="shared" si="6"/>
        <v>хлеб пшеничный</v>
      </c>
      <c r="F118" s="43">
        <v>30</v>
      </c>
      <c r="G118" s="61">
        <v>2.2999999999999998</v>
      </c>
      <c r="H118" s="61">
        <v>0.2</v>
      </c>
      <c r="I118" s="61">
        <v>14.8</v>
      </c>
      <c r="J118" s="43">
        <v>70.3</v>
      </c>
      <c r="K118" s="44">
        <v>39</v>
      </c>
      <c r="L118" s="43"/>
    </row>
    <row r="119" spans="1:12" ht="15" x14ac:dyDescent="0.25">
      <c r="A119" s="23"/>
      <c r="B119" s="15"/>
      <c r="C119" s="11"/>
      <c r="D119" s="7" t="s">
        <v>23</v>
      </c>
      <c r="E119" s="42" t="s">
        <v>58</v>
      </c>
      <c r="F119" s="43">
        <v>100</v>
      </c>
      <c r="G119" s="43">
        <v>0.6</v>
      </c>
      <c r="H119" s="43">
        <v>0.6</v>
      </c>
      <c r="I119" s="43">
        <v>13.5</v>
      </c>
      <c r="J119" s="43">
        <v>60.6</v>
      </c>
      <c r="K119" s="44">
        <v>53</v>
      </c>
      <c r="L119" s="43"/>
    </row>
    <row r="120" spans="1:12" ht="15" x14ac:dyDescent="0.25">
      <c r="A120" s="24"/>
      <c r="B120" s="17"/>
      <c r="C120" s="8"/>
      <c r="D120" s="18" t="s">
        <v>30</v>
      </c>
      <c r="E120" s="9"/>
      <c r="F120" s="19">
        <f>SUM(F114:F119)</f>
        <v>570</v>
      </c>
      <c r="G120" s="19">
        <v>17.7</v>
      </c>
      <c r="H120" s="19">
        <v>28.1</v>
      </c>
      <c r="I120" s="19">
        <v>69.599999999999994</v>
      </c>
      <c r="J120" s="19">
        <v>602.70000000000005</v>
      </c>
      <c r="K120" s="25"/>
      <c r="L120" s="19">
        <f>SUM(L114:L119)</f>
        <v>0</v>
      </c>
    </row>
    <row r="121" spans="1:12" ht="15" x14ac:dyDescent="0.25">
      <c r="A121" s="26">
        <f>A114</f>
        <v>2</v>
      </c>
      <c r="B121" s="13">
        <f>B114</f>
        <v>3</v>
      </c>
      <c r="C121" s="10" t="s">
        <v>24</v>
      </c>
      <c r="D121" s="7" t="s">
        <v>25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26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7" t="s">
        <v>27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7" t="s">
        <v>28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3"/>
      <c r="B125" s="15"/>
      <c r="C125" s="11"/>
      <c r="D125" s="7" t="s">
        <v>29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23"/>
      <c r="B126" s="15"/>
      <c r="C126" s="11"/>
      <c r="D126" s="67" t="s">
        <v>47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3"/>
      <c r="B127" s="15"/>
      <c r="C127" s="11"/>
      <c r="D127" s="67" t="s">
        <v>40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24"/>
      <c r="B128" s="17"/>
      <c r="C128" s="8"/>
      <c r="D128" s="18" t="s">
        <v>30</v>
      </c>
      <c r="E128" s="9"/>
      <c r="F128" s="19">
        <f>SUM(F121:F127)</f>
        <v>0</v>
      </c>
      <c r="G128" s="19">
        <f>SUM(G121:G127)</f>
        <v>0</v>
      </c>
      <c r="H128" s="19">
        <f>SUM(H121:H127)</f>
        <v>0</v>
      </c>
      <c r="I128" s="19">
        <f>SUM(I121:I127)</f>
        <v>0</v>
      </c>
      <c r="J128" s="19">
        <f>SUM(J121:J127)</f>
        <v>0</v>
      </c>
      <c r="K128" s="25"/>
      <c r="L128" s="19">
        <f>SUM(L121:L127)</f>
        <v>0</v>
      </c>
    </row>
    <row r="129" spans="1:12" ht="15.75" thickBot="1" x14ac:dyDescent="0.25">
      <c r="A129" s="29">
        <f>A114</f>
        <v>2</v>
      </c>
      <c r="B129" s="30">
        <f>B114</f>
        <v>3</v>
      </c>
      <c r="C129" s="84" t="s">
        <v>4</v>
      </c>
      <c r="D129" s="85"/>
      <c r="E129" s="31"/>
      <c r="F129" s="32">
        <f>F120+F128</f>
        <v>570</v>
      </c>
      <c r="G129" s="32">
        <f>G120+G128</f>
        <v>17.7</v>
      </c>
      <c r="H129" s="32">
        <f>H120+H128</f>
        <v>28.1</v>
      </c>
      <c r="I129" s="32">
        <f>I120+I128</f>
        <v>69.599999999999994</v>
      </c>
      <c r="J129" s="32">
        <f>J120+J128</f>
        <v>602.70000000000005</v>
      </c>
      <c r="K129" s="32"/>
      <c r="L129" s="32">
        <f>L120+L128</f>
        <v>0</v>
      </c>
    </row>
    <row r="130" spans="1:12" ht="15" x14ac:dyDescent="0.25">
      <c r="A130" s="20">
        <v>2</v>
      </c>
      <c r="B130" s="21">
        <v>4</v>
      </c>
      <c r="C130" s="22" t="s">
        <v>20</v>
      </c>
      <c r="D130" s="5" t="s">
        <v>21</v>
      </c>
      <c r="E130" s="92" t="s">
        <v>89</v>
      </c>
      <c r="F130" s="43">
        <v>150</v>
      </c>
      <c r="G130" s="59">
        <v>12.7</v>
      </c>
      <c r="H130" s="59">
        <v>19.2</v>
      </c>
      <c r="I130" s="59">
        <v>3.2</v>
      </c>
      <c r="J130" s="59">
        <v>237</v>
      </c>
      <c r="K130" s="56"/>
      <c r="L130" s="53"/>
    </row>
    <row r="131" spans="1:12" ht="15.75" thickBot="1" x14ac:dyDescent="0.3">
      <c r="A131" s="23"/>
      <c r="B131" s="15"/>
      <c r="C131" s="11"/>
      <c r="D131" s="89" t="s">
        <v>88</v>
      </c>
      <c r="E131" s="42" t="str">
        <f>D131</f>
        <v>масло сливочное</v>
      </c>
      <c r="F131" s="43">
        <v>10</v>
      </c>
      <c r="G131" s="61">
        <v>0.1</v>
      </c>
      <c r="H131" s="61">
        <v>8.1999999999999993</v>
      </c>
      <c r="I131" s="61">
        <v>0.1</v>
      </c>
      <c r="J131" s="43">
        <v>74.8</v>
      </c>
      <c r="K131" s="78"/>
      <c r="L131" s="43"/>
    </row>
    <row r="132" spans="1:12" ht="15" x14ac:dyDescent="0.25">
      <c r="A132" s="23"/>
      <c r="B132" s="15"/>
      <c r="C132" s="11"/>
      <c r="D132" s="7" t="s">
        <v>22</v>
      </c>
      <c r="E132" s="42" t="s">
        <v>90</v>
      </c>
      <c r="F132" s="43">
        <v>200</v>
      </c>
      <c r="G132" s="61">
        <v>0.5</v>
      </c>
      <c r="H132" s="61">
        <v>0</v>
      </c>
      <c r="I132" s="61">
        <v>19.8</v>
      </c>
      <c r="J132" s="61">
        <v>81</v>
      </c>
      <c r="K132" s="70" t="s">
        <v>66</v>
      </c>
      <c r="L132" s="43"/>
    </row>
    <row r="133" spans="1:12" ht="15.75" thickBot="1" x14ac:dyDescent="0.3">
      <c r="A133" s="23"/>
      <c r="B133" s="15"/>
      <c r="C133" s="11"/>
      <c r="D133" s="67" t="s">
        <v>47</v>
      </c>
      <c r="E133" s="54" t="str">
        <f t="shared" ref="E133" si="7">D133</f>
        <v>хлеб пшеничный</v>
      </c>
      <c r="F133" s="43">
        <v>30</v>
      </c>
      <c r="G133" s="61">
        <v>2.2999999999999998</v>
      </c>
      <c r="H133" s="61">
        <v>0.3</v>
      </c>
      <c r="I133" s="61">
        <v>11.5</v>
      </c>
      <c r="J133" s="43">
        <v>57.9</v>
      </c>
      <c r="K133" s="44">
        <v>39</v>
      </c>
      <c r="L133" s="43"/>
    </row>
    <row r="134" spans="1:12" ht="15" x14ac:dyDescent="0.25">
      <c r="A134" s="23"/>
      <c r="B134" s="15"/>
      <c r="C134" s="11"/>
      <c r="D134" s="7" t="s">
        <v>23</v>
      </c>
      <c r="E134" s="92" t="s">
        <v>50</v>
      </c>
      <c r="F134" s="57">
        <v>150</v>
      </c>
      <c r="G134" s="59">
        <v>0.6</v>
      </c>
      <c r="H134" s="59">
        <v>0</v>
      </c>
      <c r="I134" s="59">
        <v>5.9</v>
      </c>
      <c r="J134" s="59">
        <v>25.7</v>
      </c>
      <c r="K134" s="63">
        <v>42</v>
      </c>
      <c r="L134" s="53"/>
    </row>
    <row r="135" spans="1:12" ht="15" x14ac:dyDescent="0.25">
      <c r="A135" s="24"/>
      <c r="B135" s="17"/>
      <c r="C135" s="8"/>
      <c r="D135" s="18" t="s">
        <v>30</v>
      </c>
      <c r="E135" s="9"/>
      <c r="F135" s="19">
        <v>540</v>
      </c>
      <c r="G135" s="19">
        <v>16.2</v>
      </c>
      <c r="H135" s="19">
        <v>28.3</v>
      </c>
      <c r="I135" s="19">
        <v>48.1</v>
      </c>
      <c r="J135" s="19">
        <v>511.3</v>
      </c>
      <c r="K135" s="25"/>
      <c r="L135" s="19"/>
    </row>
    <row r="136" spans="1:12" ht="15" x14ac:dyDescent="0.25">
      <c r="A136" s="26">
        <f>A130</f>
        <v>2</v>
      </c>
      <c r="B136" s="13">
        <f>B130</f>
        <v>4</v>
      </c>
      <c r="C136" s="10" t="s">
        <v>24</v>
      </c>
      <c r="D136" s="7" t="s">
        <v>25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23"/>
      <c r="B137" s="15"/>
      <c r="C137" s="11"/>
      <c r="D137" s="7" t="s">
        <v>26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23"/>
      <c r="B138" s="15"/>
      <c r="C138" s="11"/>
      <c r="D138" s="7" t="s">
        <v>27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23"/>
      <c r="B139" s="15"/>
      <c r="C139" s="11"/>
      <c r="D139" s="7" t="s">
        <v>28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29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67" t="s">
        <v>47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67" t="s">
        <v>40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4"/>
      <c r="B143" s="17"/>
      <c r="C143" s="8"/>
      <c r="D143" s="18" t="s">
        <v>30</v>
      </c>
      <c r="E143" s="9"/>
      <c r="F143" s="19">
        <f>SUM(F136:F142)</f>
        <v>0</v>
      </c>
      <c r="G143" s="19">
        <f>SUM(G136:G142)</f>
        <v>0</v>
      </c>
      <c r="H143" s="19">
        <f>SUM(H136:H142)</f>
        <v>0</v>
      </c>
      <c r="I143" s="19">
        <f>SUM(I136:I142)</f>
        <v>0</v>
      </c>
      <c r="J143" s="19">
        <f>SUM(J136:J142)</f>
        <v>0</v>
      </c>
      <c r="K143" s="25"/>
      <c r="L143" s="19">
        <f>SUM(L136:L142)</f>
        <v>0</v>
      </c>
    </row>
    <row r="144" spans="1:12" ht="15.75" thickBot="1" x14ac:dyDescent="0.25">
      <c r="A144" s="29">
        <f>A130</f>
        <v>2</v>
      </c>
      <c r="B144" s="30">
        <f>B130</f>
        <v>4</v>
      </c>
      <c r="C144" s="84" t="s">
        <v>4</v>
      </c>
      <c r="D144" s="85"/>
      <c r="E144" s="31"/>
      <c r="F144" s="32">
        <f>F135+F143</f>
        <v>540</v>
      </c>
      <c r="G144" s="32">
        <f>G135+G143</f>
        <v>16.2</v>
      </c>
      <c r="H144" s="32">
        <f>H135+H143</f>
        <v>28.3</v>
      </c>
      <c r="I144" s="32">
        <f>I135+I143</f>
        <v>48.1</v>
      </c>
      <c r="J144" s="32">
        <f>J135+J143</f>
        <v>511.3</v>
      </c>
      <c r="K144" s="32"/>
      <c r="L144" s="32">
        <f>L135+L143</f>
        <v>0</v>
      </c>
    </row>
    <row r="145" spans="1:12" ht="15" x14ac:dyDescent="0.25">
      <c r="A145" s="20">
        <v>2</v>
      </c>
      <c r="B145" s="21">
        <v>5</v>
      </c>
      <c r="C145" s="22" t="s">
        <v>20</v>
      </c>
      <c r="D145" s="5" t="s">
        <v>21</v>
      </c>
      <c r="E145" s="71" t="s">
        <v>67</v>
      </c>
      <c r="F145" s="43">
        <v>200</v>
      </c>
      <c r="G145" s="59">
        <v>6</v>
      </c>
      <c r="H145" s="59">
        <v>7.3</v>
      </c>
      <c r="I145" s="59">
        <v>35.4</v>
      </c>
      <c r="J145" s="59">
        <v>239.4</v>
      </c>
      <c r="K145" s="72" t="s">
        <v>69</v>
      </c>
      <c r="L145" s="43"/>
    </row>
    <row r="146" spans="1:12" ht="15" x14ac:dyDescent="0.25">
      <c r="A146" s="23"/>
      <c r="B146" s="15"/>
      <c r="C146" s="11"/>
      <c r="D146" s="76" t="s">
        <v>44</v>
      </c>
      <c r="E146" s="79" t="str">
        <f t="shared" ref="E146:E148" si="8">D146</f>
        <v>масло сливочное порциями</v>
      </c>
      <c r="F146" s="43">
        <v>15</v>
      </c>
      <c r="G146" s="77">
        <v>0.1</v>
      </c>
      <c r="H146" s="77">
        <v>10.9</v>
      </c>
      <c r="I146" s="77">
        <v>0.2</v>
      </c>
      <c r="J146" s="77">
        <v>67.900000000000006</v>
      </c>
      <c r="K146" s="80"/>
      <c r="L146" s="43"/>
    </row>
    <row r="147" spans="1:12" ht="15" x14ac:dyDescent="0.25">
      <c r="A147" s="23"/>
      <c r="B147" s="15"/>
      <c r="C147" s="11"/>
      <c r="D147" s="76" t="s">
        <v>55</v>
      </c>
      <c r="E147" s="79" t="str">
        <f t="shared" si="8"/>
        <v>соус белый</v>
      </c>
      <c r="F147" s="43">
        <v>50</v>
      </c>
      <c r="G147" s="77">
        <v>1.4</v>
      </c>
      <c r="H147" s="77">
        <v>1.9</v>
      </c>
      <c r="I147" s="77">
        <v>2.2000000000000002</v>
      </c>
      <c r="J147" s="77">
        <v>32.200000000000003</v>
      </c>
      <c r="K147" s="80">
        <v>778</v>
      </c>
      <c r="L147" s="43"/>
    </row>
    <row r="148" spans="1:12" ht="15" x14ac:dyDescent="0.25">
      <c r="A148" s="23"/>
      <c r="B148" s="15"/>
      <c r="C148" s="11"/>
      <c r="D148" s="89" t="s">
        <v>86</v>
      </c>
      <c r="E148" s="54" t="str">
        <f t="shared" si="8"/>
        <v>котлета</v>
      </c>
      <c r="F148" s="43">
        <v>100</v>
      </c>
      <c r="G148" s="61">
        <v>18.3</v>
      </c>
      <c r="H148" s="61">
        <v>18.100000000000001</v>
      </c>
      <c r="I148" s="61">
        <v>16.3</v>
      </c>
      <c r="J148" s="61">
        <v>301.7</v>
      </c>
      <c r="K148" s="64"/>
      <c r="L148" s="55"/>
    </row>
    <row r="149" spans="1:12" ht="15" x14ac:dyDescent="0.25">
      <c r="A149" s="23"/>
      <c r="B149" s="15"/>
      <c r="C149" s="11"/>
      <c r="D149" s="7" t="s">
        <v>22</v>
      </c>
      <c r="E149" s="87" t="s">
        <v>73</v>
      </c>
      <c r="F149" s="43">
        <v>200</v>
      </c>
      <c r="G149" s="61">
        <v>0.2</v>
      </c>
      <c r="H149" s="61">
        <v>0</v>
      </c>
      <c r="I149" s="61">
        <v>6.5</v>
      </c>
      <c r="J149" s="61">
        <v>26.8</v>
      </c>
      <c r="K149" s="70" t="s">
        <v>53</v>
      </c>
      <c r="L149" s="43"/>
    </row>
    <row r="150" spans="1:12" ht="15" x14ac:dyDescent="0.25">
      <c r="A150" s="23"/>
      <c r="B150" s="15"/>
      <c r="C150" s="11"/>
      <c r="D150" s="67" t="s">
        <v>47</v>
      </c>
      <c r="E150" s="54" t="str">
        <f t="shared" ref="E150" si="9">D150</f>
        <v>хлеб пшеничный</v>
      </c>
      <c r="F150" s="43">
        <v>25</v>
      </c>
      <c r="G150" s="61">
        <v>1.5</v>
      </c>
      <c r="H150" s="61">
        <v>0.2</v>
      </c>
      <c r="I150" s="61">
        <v>9.8000000000000007</v>
      </c>
      <c r="J150" s="43">
        <v>46.9</v>
      </c>
      <c r="K150" s="44">
        <v>39</v>
      </c>
      <c r="L150" s="43"/>
    </row>
    <row r="151" spans="1:12" ht="15.75" customHeight="1" x14ac:dyDescent="0.25">
      <c r="A151" s="24"/>
      <c r="B151" s="17"/>
      <c r="C151" s="8"/>
      <c r="D151" s="18" t="s">
        <v>30</v>
      </c>
      <c r="E151" s="9"/>
      <c r="F151" s="19">
        <v>580</v>
      </c>
      <c r="G151" s="19">
        <v>26.3</v>
      </c>
      <c r="H151" s="19">
        <v>28.6</v>
      </c>
      <c r="I151" s="19">
        <v>62.9</v>
      </c>
      <c r="J151" s="19">
        <v>614</v>
      </c>
      <c r="K151" s="25"/>
      <c r="L151" s="19"/>
    </row>
    <row r="152" spans="1:12" ht="15" x14ac:dyDescent="0.25">
      <c r="A152" s="26">
        <f>A145</f>
        <v>2</v>
      </c>
      <c r="B152" s="13">
        <f>B145</f>
        <v>5</v>
      </c>
      <c r="C152" s="10" t="s">
        <v>24</v>
      </c>
      <c r="D152" s="7" t="s">
        <v>25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26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27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7" t="s">
        <v>28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7" t="s">
        <v>29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67" t="s">
        <v>47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67" t="s">
        <v>40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4"/>
      <c r="B159" s="17"/>
      <c r="C159" s="8"/>
      <c r="D159" s="18" t="s">
        <v>30</v>
      </c>
      <c r="E159" s="9"/>
      <c r="F159" s="19">
        <f>SUM(F152:F158)</f>
        <v>0</v>
      </c>
      <c r="G159" s="19">
        <f>SUM(G152:G158)</f>
        <v>0</v>
      </c>
      <c r="H159" s="19">
        <f>SUM(H152:H158)</f>
        <v>0</v>
      </c>
      <c r="I159" s="19">
        <f>SUM(I152:I158)</f>
        <v>0</v>
      </c>
      <c r="J159" s="19">
        <f>SUM(J152:J158)</f>
        <v>0</v>
      </c>
      <c r="K159" s="25"/>
      <c r="L159" s="19">
        <f>SUM(L152:L158)</f>
        <v>0</v>
      </c>
    </row>
    <row r="160" spans="1:12" ht="15" x14ac:dyDescent="0.2">
      <c r="A160" s="29">
        <f>A145</f>
        <v>2</v>
      </c>
      <c r="B160" s="30">
        <f>B145</f>
        <v>5</v>
      </c>
      <c r="C160" s="84" t="s">
        <v>4</v>
      </c>
      <c r="D160" s="85"/>
      <c r="E160" s="31"/>
      <c r="F160" s="32">
        <f>F151+F159</f>
        <v>580</v>
      </c>
      <c r="G160" s="32">
        <f>G151+G159</f>
        <v>26.3</v>
      </c>
      <c r="H160" s="32">
        <f>H151+H159</f>
        <v>28.6</v>
      </c>
      <c r="I160" s="32">
        <f>I151+I159</f>
        <v>62.9</v>
      </c>
      <c r="J160" s="32">
        <f>J151+J159</f>
        <v>614</v>
      </c>
      <c r="K160" s="32"/>
      <c r="L160" s="32">
        <f>L151+L159</f>
        <v>0</v>
      </c>
    </row>
    <row r="161" spans="1:12" x14ac:dyDescent="0.2">
      <c r="A161" s="27"/>
      <c r="B161" s="28"/>
      <c r="C161" s="86" t="s">
        <v>5</v>
      </c>
      <c r="D161" s="86"/>
      <c r="E161" s="86"/>
      <c r="F161" s="34">
        <f>(F22+F37+F53+F68+F83+F98+F113+F129+F144+F160)/(IF(F22=0,0,1)+IF(F37=0,0,1)+IF(F53=0,0,1)+IF(F68=0,0,1)+IF(F83=0,0,1)+IF(F98=0,0,1)+IF(F113=0,0,1)+IF(F129=0,0,1)+IF(F144=0,0,1)+IF(F160=0,0,1))</f>
        <v>577</v>
      </c>
      <c r="G161" s="34">
        <f>(G22+G37+G53+G68+G83+G98+G113+G129+G144+G160)/(IF(G22=0,0,1)+IF(G37=0,0,1)+IF(G53=0,0,1)+IF(G68=0,0,1)+IF(G83=0,0,1)+IF(G98=0,0,1)+IF(G113=0,0,1)+IF(G129=0,0,1)+IF(G144=0,0,1)+IF(G160=0,0,1))</f>
        <v>22.65</v>
      </c>
      <c r="H161" s="34">
        <f>(H22+H37+H53+H68+H83+H98+H113+H129+H144+H160)/(IF(H22=0,0,1)+IF(H37=0,0,1)+IF(H53=0,0,1)+IF(H68=0,0,1)+IF(H83=0,0,1)+IF(H98=0,0,1)+IF(H113=0,0,1)+IF(H129=0,0,1)+IF(H144=0,0,1)+IF(H160=0,0,1))</f>
        <v>25.880000000000003</v>
      </c>
      <c r="I161" s="34">
        <f>(I22+I37+I53+I68+I83+I98+I113+I129+I144+I160)/(IF(I22=0,0,1)+IF(I37=0,0,1)+IF(I53=0,0,1)+IF(I68=0,0,1)+IF(I83=0,0,1)+IF(I98=0,0,1)+IF(I113=0,0,1)+IF(I129=0,0,1)+IF(I144=0,0,1)+IF(I160=0,0,1))</f>
        <v>73.12</v>
      </c>
      <c r="J161" s="34">
        <f>(J22+J37+J53+J68+J83+J98+J113+J129+J144+J160)/(IF(J22=0,0,1)+IF(J37=0,0,1)+IF(J53=0,0,1)+IF(J68=0,0,1)+IF(J83=0,0,1)+IF(J98=0,0,1)+IF(J113=0,0,1)+IF(J129=0,0,1)+IF(J144=0,0,1)+IF(J160=0,0,1))</f>
        <v>616.7299999999999</v>
      </c>
      <c r="K161" s="34"/>
      <c r="L161" s="34" t="e">
        <f>(L22+L37+L53+L68+L83+L98+L113+L129+L144+L160)/(IF(L22=0,0,1)+IF(L37=0,0,1)+IF(L53=0,0,1)+IF(L68=0,0,1)+IF(L83=0,0,1)+IF(L98=0,0,1)+IF(L113=0,0,1)+IF(L129=0,0,1)+IF(L144=0,0,1)+IF(L160=0,0,1))</f>
        <v>#DIV/0!</v>
      </c>
    </row>
  </sheetData>
  <mergeCells count="14">
    <mergeCell ref="C68:D68"/>
    <mergeCell ref="C83:D83"/>
    <mergeCell ref="C22:D22"/>
    <mergeCell ref="C161:E161"/>
    <mergeCell ref="C160:D160"/>
    <mergeCell ref="C98:D98"/>
    <mergeCell ref="C113:D113"/>
    <mergeCell ref="C129:D129"/>
    <mergeCell ref="C144:D144"/>
    <mergeCell ref="C1:E1"/>
    <mergeCell ref="H1:K1"/>
    <mergeCell ref="H2:K2"/>
    <mergeCell ref="C37:D37"/>
    <mergeCell ref="C53:D5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 1</cp:lastModifiedBy>
  <cp:lastPrinted>2024-09-24T13:32:38Z</cp:lastPrinted>
  <dcterms:created xsi:type="dcterms:W3CDTF">2022-05-16T14:23:56Z</dcterms:created>
  <dcterms:modified xsi:type="dcterms:W3CDTF">2024-11-08T16:31:49Z</dcterms:modified>
</cp:coreProperties>
</file>